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torney timesheet" state="visible" r:id="rId4"/>
    <sheet sheetId="2" name="Settings" state="visible" r:id="rId5"/>
  </sheets>
  <definedNames>
    <definedName name="Bill_Increment">Settings!$B$6</definedName>
    <definedName name="Round_To">Settings!$B$7</definedName>
    <definedName name="_xlnm.Print_Area" localSheetId="0">'Attorney timesheet'!$A1:$L54</definedName>
    <definedName name="_xlnm.Print_Titles" localSheetId="0">'Attorney timesheet'!$10:$10</definedName>
    <definedName name="_xlnm.Print_Area" localSheetId="1">'Settings'!$A1:$C13</definedName>
  </definedNames>
  <calcPr calcId="171027"/>
</workbook>
</file>

<file path=xl/sharedStrings.xml><?xml version="1.0" encoding="utf-8"?>
<sst xmlns="http://schemas.openxmlformats.org/spreadsheetml/2006/main" count="66" uniqueCount="65">
  <si>
    <t>Attorney Timesheet</t>
  </si>
  <si>
    <t>Billable time by client and matter, recorded in the increment your firm bills in.</t>
  </si>
  <si>
    <t>Free template by WebWork Time Tracker  ·  www.webwork-tracker.com</t>
  </si>
  <si>
    <t>Free for commercial use. No attribution required — edit it, rebrand it, share it with your team or your clients.</t>
  </si>
  <si>
    <t>Attorney name</t>
  </si>
  <si>
    <t>Bar number</t>
  </si>
  <si>
    <t>Firm / practice group</t>
  </si>
  <si>
    <t>Billing period</t>
  </si>
  <si>
    <t>Default hourly rate</t>
  </si>
  <si>
    <t>Date submitted</t>
  </si>
  <si>
    <t>Date</t>
  </si>
  <si>
    <t>Client</t>
  </si>
  <si>
    <t>Matter / case no.</t>
  </si>
  <si>
    <t>Task code</t>
  </si>
  <si>
    <t>Description of work</t>
  </si>
  <si>
    <t>Time in</t>
  </si>
  <si>
    <t>Time out</t>
  </si>
  <si>
    <t>Actual hrs</t>
  </si>
  <si>
    <t>Billed hrs</t>
  </si>
  <si>
    <t>Rate</t>
  </si>
  <si>
    <t>Amount</t>
  </si>
  <si>
    <t>Billable</t>
  </si>
  <si>
    <t>TOTAL</t>
  </si>
  <si>
    <t>Billable hours</t>
  </si>
  <si>
    <t>No-charge hours</t>
  </si>
  <si>
    <t>Written-off hours</t>
  </si>
  <si>
    <t>Realization rate</t>
  </si>
  <si>
    <t>Total billable value</t>
  </si>
  <si>
    <t>MINUTES → TENTHS OF AN HOUR</t>
  </si>
  <si>
    <t>1–6 min</t>
  </si>
  <si>
    <t>0.1</t>
  </si>
  <si>
    <t>31–36 min</t>
  </si>
  <si>
    <t>0.6</t>
  </si>
  <si>
    <t>7–12 min</t>
  </si>
  <si>
    <t>0.2</t>
  </si>
  <si>
    <t>37–42 min</t>
  </si>
  <si>
    <t>0.7</t>
  </si>
  <si>
    <t>13–18 min</t>
  </si>
  <si>
    <t>0.3</t>
  </si>
  <si>
    <t>43–48 min</t>
  </si>
  <si>
    <t>0.8</t>
  </si>
  <si>
    <t>19–24 min</t>
  </si>
  <si>
    <t>0.4</t>
  </si>
  <si>
    <t>49–54 min</t>
  </si>
  <si>
    <t>0.9</t>
  </si>
  <si>
    <t>25–30 min</t>
  </si>
  <si>
    <t>0.5</t>
  </si>
  <si>
    <t>55–60 min</t>
  </si>
  <si>
    <t>1.0</t>
  </si>
  <si>
    <t>Enter start and stop times: the sheet computes actual time, then rounds billed time UP to the next billing increment. That increment is on the Settings tab — 0.1 is the standard six-minute tenth, 0.25 bills in quarter hours. Task codes follow the ABA/UTBMS litigation set; overwrite them with your firm's own.</t>
  </si>
  <si>
    <t>Attorney signature</t>
  </si>
  <si>
    <t>Billing partner approval</t>
  </si>
  <si>
    <t>Date approved</t>
  </si>
  <si>
    <t>Settings</t>
  </si>
  <si>
    <t>Change the values in the blue cells. Every total on the timesheet follows them — you never need to edit a formula.</t>
  </si>
  <si>
    <t>Setting</t>
  </si>
  <si>
    <t>Value</t>
  </si>
  <si>
    <t>What it changes</t>
  </si>
  <si>
    <t>Bill in increments of</t>
  </si>
  <si>
    <t>Billed time is always rounded UP to this increment. 0.1 = the standard six-minute tenth of an hour; 0.25 = quarter-hour billing.</t>
  </si>
  <si>
    <t>Round recorded (actual) hours to</t>
  </si>
  <si>
    <t>Rounding applied to the actual time recorded, before the billing increment is applied. Leave at 0.01 to record exact time.</t>
  </si>
  <si>
    <t>LICENCE</t>
  </si>
  <si>
    <t xml:space="preserve">Free for commercial use. No attribution required — edit it, rebrand it, share it with your team or your clients.
There is no watermark, no sign-up and no usage limit. If it helps, a link back is welcome — but it is not required.</t>
  </si>
  <si>
    <t>The timesheet tab is protected so a stray keystroke cannot overwrite a formula — only the blue cells accept typing. To unprotect it: Review ▸ Unprotect Sheet (no password). In Google Sheets: Data ▸ Protected sheets and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</si>
</sst>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, mmm d"/>
    <numFmt numFmtId="165" formatCode="$#,##0.00"/>
    <numFmt numFmtId="166" formatCode="0.0%"/>
  </numFmts>
  <fonts count="12" x14ac:knownFonts="1">
    <font>
      <color theme="1"/>
      <family val="2"/>
      <scheme val="minor"/>
      <sz val="11"/>
      <name val="Calibri"/>
    </font>
    <font>
      <b/>
      <color rgb="FF2B2640"/>
      <sz val="18"/>
      <name val="Calibri"/>
    </font>
    <font>
      <color rgb="FF7D7D99"/>
      <sz val="9"/>
      <name val="Calibri"/>
    </font>
    <font>
      <color rgb="FF755AFA"/>
      <sz val="9"/>
      <name val="Calibri"/>
    </font>
    <font>
      <b/>
      <color rgb="FF755AFA"/>
      <sz val="9"/>
      <name val="Calibri"/>
    </font>
    <font>
      <b/>
      <color rgb="FF2B2640"/>
      <sz val="10"/>
      <name val="Calibri"/>
    </font>
    <font>
      <b/>
      <color rgb="FFFFFFFF"/>
      <sz val="10"/>
      <name val="Calibri"/>
    </font>
    <font>
      <color rgb="FF2B2640"/>
      <sz val="11"/>
      <name val="Calibri"/>
    </font>
    <font>
      <b/>
      <color rgb="FF2B2640"/>
      <sz val="11"/>
      <name val="Calibri"/>
    </font>
    <font>
      <b/>
      <color rgb="FF755AFA"/>
      <sz val="12"/>
      <name val="Calibri"/>
    </font>
    <font>
      <b/>
      <color rgb="FF755AFA"/>
      <sz val="10"/>
      <name val="Calibri"/>
    </font>
    <font>
      <i/>
      <color rgb="FF7D7D99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755AFA"/>
      </patternFill>
    </fill>
    <fill>
      <patternFill patternType="solid">
        <fgColor rgb="FFFAF9FF"/>
      </patternFill>
    </fill>
    <fill>
      <patternFill patternType="solid">
        <fgColor rgb="FFF1EEFF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4A7DFF"/>
      </bottom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E3E0F5"/>
      </bottom>
      <diagonal/>
    </border>
    <border>
      <left/>
      <right/>
      <top/>
      <bottom style="thin">
        <color rgb="FF7D7D9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8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>
      <alignment horizontal="center" vertical="center"/>
    </xf>
    <xf numFmtId="165" fontId="7" fillId="2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2" xfId="0" applyNumberFormat="1" applyFont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left" vertical="center"/>
    </xf>
    <xf numFmtId="2" fontId="8" fillId="5" borderId="2" xfId="0" applyNumberFormat="1" applyFont="1" applyFill="1" applyBorder="1" applyAlignment="1">
      <alignment horizontal="center" vertical="center"/>
    </xf>
    <xf numFmtId="165" fontId="8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6" fontId="7" fillId="0" borderId="2" xfId="0" applyNumberFormat="1" applyFont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left" vertical="top" wrapText="1"/>
    </xf>
    <xf numFmtId="0" fontId="0" fillId="0" borderId="3" xfId="0" applyBorder="1" applyProtection="1">
      <protection locked="0"/>
    </xf>
    <xf numFmtId="0" fontId="11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0" customWidth="1"/>
    <col min="3" max="3" width="18" customWidth="1"/>
    <col min="4" max="4" width="11" customWidth="1"/>
    <col min="5" max="5" width="42" customWidth="1"/>
    <col min="6" max="7" width="10" customWidth="1"/>
    <col min="8" max="8" width="11" customWidth="1"/>
    <col min="9" max="9" width="12" customWidth="1"/>
    <col min="10" max="10" width="11" customWidth="1"/>
    <col min="11" max="11" width="13" customWidth="1"/>
    <col min="12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6" customHeight="1" x14ac:dyDescent="0.25"/>
    <row r="6" ht="20" customHeight="1" spans="1:12" x14ac:dyDescent="0.25">
      <c r="A6" s="5" t="s">
        <v>4</v>
      </c>
      <c r="B6" s="6"/>
      <c r="C6" s="6"/>
      <c r="D6" s="6"/>
      <c r="E6" s="6"/>
      <c r="F6" s="6"/>
      <c r="G6" s="5" t="s">
        <v>5</v>
      </c>
      <c r="H6" s="6"/>
      <c r="I6" s="6"/>
      <c r="J6" s="6"/>
      <c r="K6" s="6"/>
      <c r="L6" s="6"/>
    </row>
    <row r="7" ht="20" customHeight="1" spans="1:12" x14ac:dyDescent="0.25">
      <c r="A7" s="5" t="s">
        <v>6</v>
      </c>
      <c r="B7" s="6"/>
      <c r="C7" s="6"/>
      <c r="D7" s="6"/>
      <c r="E7" s="6"/>
      <c r="F7" s="6"/>
      <c r="G7" s="5" t="s">
        <v>7</v>
      </c>
      <c r="H7" s="6"/>
      <c r="I7" s="6"/>
      <c r="J7" s="6"/>
      <c r="K7" s="6"/>
      <c r="L7" s="6"/>
    </row>
    <row r="8" ht="20" customHeight="1" spans="1:12" x14ac:dyDescent="0.25">
      <c r="A8" s="5" t="s">
        <v>8</v>
      </c>
      <c r="B8" s="6"/>
      <c r="C8" s="6"/>
      <c r="D8" s="6"/>
      <c r="E8" s="6"/>
      <c r="F8" s="6"/>
      <c r="G8" s="5" t="s">
        <v>9</v>
      </c>
      <c r="H8" s="6"/>
      <c r="I8" s="6"/>
      <c r="J8" s="6"/>
      <c r="K8" s="6"/>
      <c r="L8" s="6"/>
    </row>
    <row r="9" ht="8" customHeight="1" x14ac:dyDescent="0.25"/>
    <row r="10" ht="28" customHeight="1" spans="1:12" x14ac:dyDescent="0.25">
      <c r="A10" s="7" t="s">
        <v>10</v>
      </c>
      <c r="B10" s="7" t="s">
        <v>11</v>
      </c>
      <c r="C10" s="7" t="s">
        <v>12</v>
      </c>
      <c r="D10" s="7" t="s">
        <v>13</v>
      </c>
      <c r="E10" s="7" t="s">
        <v>14</v>
      </c>
      <c r="F10" s="7" t="s">
        <v>15</v>
      </c>
      <c r="G10" s="7" t="s">
        <v>16</v>
      </c>
      <c r="H10" s="7" t="s">
        <v>17</v>
      </c>
      <c r="I10" s="7" t="s">
        <v>18</v>
      </c>
      <c r="J10" s="7" t="s">
        <v>19</v>
      </c>
      <c r="K10" s="7" t="s">
        <v>20</v>
      </c>
      <c r="L10" s="7" t="s">
        <v>21</v>
      </c>
    </row>
    <row r="11" ht="20" customHeight="1" spans="1:12" x14ac:dyDescent="0.25">
      <c r="A11" s="8"/>
      <c r="B11" s="9"/>
      <c r="C11" s="9"/>
      <c r="D11" s="10"/>
      <c r="E11" s="9"/>
      <c r="F11" s="11"/>
      <c r="G11" s="11"/>
      <c r="H11" s="12">
        <f>IF(OR(F11="",G11=""),"",ROUND((IF(G11&lt;F11,G11+1,G11)-F11)*24,2))</f>
      </c>
      <c r="I11" s="12">
        <f>IF(H11="","",CEILING(H11,MAX(Bill_Increment,0.01)))</f>
      </c>
      <c r="J11" s="13"/>
      <c r="K11" s="14">
        <f>IF(OR(I11="",J11=""),"",ROUND(I11*J11,2))</f>
      </c>
      <c r="L11" s="10"/>
    </row>
    <row r="12" ht="20" customHeight="1" spans="1:12" x14ac:dyDescent="0.25">
      <c r="A12" s="8"/>
      <c r="B12" s="9"/>
      <c r="C12" s="9"/>
      <c r="D12" s="10"/>
      <c r="E12" s="9"/>
      <c r="F12" s="11"/>
      <c r="G12" s="11"/>
      <c r="H12" s="15">
        <f>IF(OR(F12="",G12=""),"",ROUND((IF(G12&lt;F12,G12+1,G12)-F12)*24,2))</f>
      </c>
      <c r="I12" s="15">
        <f>IF(H12="","",CEILING(H12,MAX(Bill_Increment,0.01)))</f>
      </c>
      <c r="J12" s="13"/>
      <c r="K12" s="16">
        <f>IF(OR(I12="",J12=""),"",ROUND(I12*J12,2))</f>
      </c>
      <c r="L12" s="10"/>
    </row>
    <row r="13" ht="20" customHeight="1" spans="1:12" x14ac:dyDescent="0.25">
      <c r="A13" s="8"/>
      <c r="B13" s="9"/>
      <c r="C13" s="9"/>
      <c r="D13" s="10"/>
      <c r="E13" s="9"/>
      <c r="F13" s="11"/>
      <c r="G13" s="11"/>
      <c r="H13" s="12">
        <f>IF(OR(F13="",G13=""),"",ROUND((IF(G13&lt;F13,G13+1,G13)-F13)*24,2))</f>
      </c>
      <c r="I13" s="12">
        <f>IF(H13="","",CEILING(H13,MAX(Bill_Increment,0.01)))</f>
      </c>
      <c r="J13" s="13"/>
      <c r="K13" s="14">
        <f>IF(OR(I13="",J13=""),"",ROUND(I13*J13,2))</f>
      </c>
      <c r="L13" s="10"/>
    </row>
    <row r="14" ht="20" customHeight="1" spans="1:12" x14ac:dyDescent="0.25">
      <c r="A14" s="8"/>
      <c r="B14" s="9"/>
      <c r="C14" s="9"/>
      <c r="D14" s="10"/>
      <c r="E14" s="9"/>
      <c r="F14" s="11"/>
      <c r="G14" s="11"/>
      <c r="H14" s="15">
        <f>IF(OR(F14="",G14=""),"",ROUND((IF(G14&lt;F14,G14+1,G14)-F14)*24,2))</f>
      </c>
      <c r="I14" s="15">
        <f>IF(H14="","",CEILING(H14,MAX(Bill_Increment,0.01)))</f>
      </c>
      <c r="J14" s="13"/>
      <c r="K14" s="16">
        <f>IF(OR(I14="",J14=""),"",ROUND(I14*J14,2))</f>
      </c>
      <c r="L14" s="10"/>
    </row>
    <row r="15" ht="20" customHeight="1" spans="1:12" x14ac:dyDescent="0.25">
      <c r="A15" s="8"/>
      <c r="B15" s="9"/>
      <c r="C15" s="9"/>
      <c r="D15" s="10"/>
      <c r="E15" s="9"/>
      <c r="F15" s="11"/>
      <c r="G15" s="11"/>
      <c r="H15" s="12">
        <f>IF(OR(F15="",G15=""),"",ROUND((IF(G15&lt;F15,G15+1,G15)-F15)*24,2))</f>
      </c>
      <c r="I15" s="12">
        <f>IF(H15="","",CEILING(H15,MAX(Bill_Increment,0.01)))</f>
      </c>
      <c r="J15" s="13"/>
      <c r="K15" s="14">
        <f>IF(OR(I15="",J15=""),"",ROUND(I15*J15,2))</f>
      </c>
      <c r="L15" s="10"/>
    </row>
    <row r="16" ht="20" customHeight="1" spans="1:12" x14ac:dyDescent="0.25">
      <c r="A16" s="8"/>
      <c r="B16" s="9"/>
      <c r="C16" s="9"/>
      <c r="D16" s="10"/>
      <c r="E16" s="9"/>
      <c r="F16" s="11"/>
      <c r="G16" s="11"/>
      <c r="H16" s="15">
        <f>IF(OR(F16="",G16=""),"",ROUND((IF(G16&lt;F16,G16+1,G16)-F16)*24,2))</f>
      </c>
      <c r="I16" s="15">
        <f>IF(H16="","",CEILING(H16,MAX(Bill_Increment,0.01)))</f>
      </c>
      <c r="J16" s="13"/>
      <c r="K16" s="16">
        <f>IF(OR(I16="",J16=""),"",ROUND(I16*J16,2))</f>
      </c>
      <c r="L16" s="10"/>
    </row>
    <row r="17" ht="20" customHeight="1" spans="1:12" x14ac:dyDescent="0.25">
      <c r="A17" s="8"/>
      <c r="B17" s="9"/>
      <c r="C17" s="9"/>
      <c r="D17" s="10"/>
      <c r="E17" s="9"/>
      <c r="F17" s="11"/>
      <c r="G17" s="11"/>
      <c r="H17" s="12">
        <f>IF(OR(F17="",G17=""),"",ROUND((IF(G17&lt;F17,G17+1,G17)-F17)*24,2))</f>
      </c>
      <c r="I17" s="12">
        <f>IF(H17="","",CEILING(H17,MAX(Bill_Increment,0.01)))</f>
      </c>
      <c r="J17" s="13"/>
      <c r="K17" s="14">
        <f>IF(OR(I17="",J17=""),"",ROUND(I17*J17,2))</f>
      </c>
      <c r="L17" s="10"/>
    </row>
    <row r="18" ht="20" customHeight="1" spans="1:12" x14ac:dyDescent="0.25">
      <c r="A18" s="8"/>
      <c r="B18" s="9"/>
      <c r="C18" s="9"/>
      <c r="D18" s="10"/>
      <c r="E18" s="9"/>
      <c r="F18" s="11"/>
      <c r="G18" s="11"/>
      <c r="H18" s="15">
        <f>IF(OR(F18="",G18=""),"",ROUND((IF(G18&lt;F18,G18+1,G18)-F18)*24,2))</f>
      </c>
      <c r="I18" s="15">
        <f>IF(H18="","",CEILING(H18,MAX(Bill_Increment,0.01)))</f>
      </c>
      <c r="J18" s="13"/>
      <c r="K18" s="16">
        <f>IF(OR(I18="",J18=""),"",ROUND(I18*J18,2))</f>
      </c>
      <c r="L18" s="10"/>
    </row>
    <row r="19" ht="20" customHeight="1" spans="1:12" x14ac:dyDescent="0.25">
      <c r="A19" s="8"/>
      <c r="B19" s="9"/>
      <c r="C19" s="9"/>
      <c r="D19" s="10"/>
      <c r="E19" s="9"/>
      <c r="F19" s="11"/>
      <c r="G19" s="11"/>
      <c r="H19" s="12">
        <f>IF(OR(F19="",G19=""),"",ROUND((IF(G19&lt;F19,G19+1,G19)-F19)*24,2))</f>
      </c>
      <c r="I19" s="12">
        <f>IF(H19="","",CEILING(H19,MAX(Bill_Increment,0.01)))</f>
      </c>
      <c r="J19" s="13"/>
      <c r="K19" s="14">
        <f>IF(OR(I19="",J19=""),"",ROUND(I19*J19,2))</f>
      </c>
      <c r="L19" s="10"/>
    </row>
    <row r="20" ht="20" customHeight="1" spans="1:12" x14ac:dyDescent="0.25">
      <c r="A20" s="8"/>
      <c r="B20" s="9"/>
      <c r="C20" s="9"/>
      <c r="D20" s="10"/>
      <c r="E20" s="9"/>
      <c r="F20" s="11"/>
      <c r="G20" s="11"/>
      <c r="H20" s="15">
        <f>IF(OR(F20="",G20=""),"",ROUND((IF(G20&lt;F20,G20+1,G20)-F20)*24,2))</f>
      </c>
      <c r="I20" s="15">
        <f>IF(H20="","",CEILING(H20,MAX(Bill_Increment,0.01)))</f>
      </c>
      <c r="J20" s="13"/>
      <c r="K20" s="16">
        <f>IF(OR(I20="",J20=""),"",ROUND(I20*J20,2))</f>
      </c>
      <c r="L20" s="10"/>
    </row>
    <row r="21" ht="20" customHeight="1" spans="1:12" x14ac:dyDescent="0.25">
      <c r="A21" s="8"/>
      <c r="B21" s="9"/>
      <c r="C21" s="9"/>
      <c r="D21" s="10"/>
      <c r="E21" s="9"/>
      <c r="F21" s="11"/>
      <c r="G21" s="11"/>
      <c r="H21" s="12">
        <f>IF(OR(F21="",G21=""),"",ROUND((IF(G21&lt;F21,G21+1,G21)-F21)*24,2))</f>
      </c>
      <c r="I21" s="12">
        <f>IF(H21="","",CEILING(H21,MAX(Bill_Increment,0.01)))</f>
      </c>
      <c r="J21" s="13"/>
      <c r="K21" s="14">
        <f>IF(OR(I21="",J21=""),"",ROUND(I21*J21,2))</f>
      </c>
      <c r="L21" s="10"/>
    </row>
    <row r="22" ht="20" customHeight="1" spans="1:12" x14ac:dyDescent="0.25">
      <c r="A22" s="8"/>
      <c r="B22" s="9"/>
      <c r="C22" s="9"/>
      <c r="D22" s="10"/>
      <c r="E22" s="9"/>
      <c r="F22" s="11"/>
      <c r="G22" s="11"/>
      <c r="H22" s="15">
        <f>IF(OR(F22="",G22=""),"",ROUND((IF(G22&lt;F22,G22+1,G22)-F22)*24,2))</f>
      </c>
      <c r="I22" s="15">
        <f>IF(H22="","",CEILING(H22,MAX(Bill_Increment,0.01)))</f>
      </c>
      <c r="J22" s="13"/>
      <c r="K22" s="16">
        <f>IF(OR(I22="",J22=""),"",ROUND(I22*J22,2))</f>
      </c>
      <c r="L22" s="10"/>
    </row>
    <row r="23" ht="20" customHeight="1" spans="1:12" x14ac:dyDescent="0.25">
      <c r="A23" s="8"/>
      <c r="B23" s="9"/>
      <c r="C23" s="9"/>
      <c r="D23" s="10"/>
      <c r="E23" s="9"/>
      <c r="F23" s="11"/>
      <c r="G23" s="11"/>
      <c r="H23" s="12">
        <f>IF(OR(F23="",G23=""),"",ROUND((IF(G23&lt;F23,G23+1,G23)-F23)*24,2))</f>
      </c>
      <c r="I23" s="12">
        <f>IF(H23="","",CEILING(H23,MAX(Bill_Increment,0.01)))</f>
      </c>
      <c r="J23" s="13"/>
      <c r="K23" s="14">
        <f>IF(OR(I23="",J23=""),"",ROUND(I23*J23,2))</f>
      </c>
      <c r="L23" s="10"/>
    </row>
    <row r="24" ht="20" customHeight="1" spans="1:12" x14ac:dyDescent="0.25">
      <c r="A24" s="8"/>
      <c r="B24" s="9"/>
      <c r="C24" s="9"/>
      <c r="D24" s="10"/>
      <c r="E24" s="9"/>
      <c r="F24" s="11"/>
      <c r="G24" s="11"/>
      <c r="H24" s="15">
        <f>IF(OR(F24="",G24=""),"",ROUND((IF(G24&lt;F24,G24+1,G24)-F24)*24,2))</f>
      </c>
      <c r="I24" s="15">
        <f>IF(H24="","",CEILING(H24,MAX(Bill_Increment,0.01)))</f>
      </c>
      <c r="J24" s="13"/>
      <c r="K24" s="16">
        <f>IF(OR(I24="",J24=""),"",ROUND(I24*J24,2))</f>
      </c>
      <c r="L24" s="10"/>
    </row>
    <row r="25" ht="20" customHeight="1" spans="1:12" x14ac:dyDescent="0.25">
      <c r="A25" s="8"/>
      <c r="B25" s="9"/>
      <c r="C25" s="9"/>
      <c r="D25" s="10"/>
      <c r="E25" s="9"/>
      <c r="F25" s="11"/>
      <c r="G25" s="11"/>
      <c r="H25" s="12">
        <f>IF(OR(F25="",G25=""),"",ROUND((IF(G25&lt;F25,G25+1,G25)-F25)*24,2))</f>
      </c>
      <c r="I25" s="12">
        <f>IF(H25="","",CEILING(H25,MAX(Bill_Increment,0.01)))</f>
      </c>
      <c r="J25" s="13"/>
      <c r="K25" s="14">
        <f>IF(OR(I25="",J25=""),"",ROUND(I25*J25,2))</f>
      </c>
      <c r="L25" s="10"/>
    </row>
    <row r="26" ht="20" customHeight="1" spans="1:12" x14ac:dyDescent="0.25">
      <c r="A26" s="8"/>
      <c r="B26" s="9"/>
      <c r="C26" s="9"/>
      <c r="D26" s="10"/>
      <c r="E26" s="9"/>
      <c r="F26" s="11"/>
      <c r="G26" s="11"/>
      <c r="H26" s="15">
        <f>IF(OR(F26="",G26=""),"",ROUND((IF(G26&lt;F26,G26+1,G26)-F26)*24,2))</f>
      </c>
      <c r="I26" s="15">
        <f>IF(H26="","",CEILING(H26,MAX(Bill_Increment,0.01)))</f>
      </c>
      <c r="J26" s="13"/>
      <c r="K26" s="16">
        <f>IF(OR(I26="",J26=""),"",ROUND(I26*J26,2))</f>
      </c>
      <c r="L26" s="10"/>
    </row>
    <row r="27" ht="20" customHeight="1" spans="1:12" x14ac:dyDescent="0.25">
      <c r="A27" s="8"/>
      <c r="B27" s="9"/>
      <c r="C27" s="9"/>
      <c r="D27" s="10"/>
      <c r="E27" s="9"/>
      <c r="F27" s="11"/>
      <c r="G27" s="11"/>
      <c r="H27" s="12">
        <f>IF(OR(F27="",G27=""),"",ROUND((IF(G27&lt;F27,G27+1,G27)-F27)*24,2))</f>
      </c>
      <c r="I27" s="12">
        <f>IF(H27="","",CEILING(H27,MAX(Bill_Increment,0.01)))</f>
      </c>
      <c r="J27" s="13"/>
      <c r="K27" s="14">
        <f>IF(OR(I27="",J27=""),"",ROUND(I27*J27,2))</f>
      </c>
      <c r="L27" s="10"/>
    </row>
    <row r="28" ht="20" customHeight="1" spans="1:12" x14ac:dyDescent="0.25">
      <c r="A28" s="8"/>
      <c r="B28" s="9"/>
      <c r="C28" s="9"/>
      <c r="D28" s="10"/>
      <c r="E28" s="9"/>
      <c r="F28" s="11"/>
      <c r="G28" s="11"/>
      <c r="H28" s="15">
        <f>IF(OR(F28="",G28=""),"",ROUND((IF(G28&lt;F28,G28+1,G28)-F28)*24,2))</f>
      </c>
      <c r="I28" s="15">
        <f>IF(H28="","",CEILING(H28,MAX(Bill_Increment,0.01)))</f>
      </c>
      <c r="J28" s="13"/>
      <c r="K28" s="16">
        <f>IF(OR(I28="",J28=""),"",ROUND(I28*J28,2))</f>
      </c>
      <c r="L28" s="10"/>
    </row>
    <row r="29" ht="20" customHeight="1" spans="1:12" x14ac:dyDescent="0.25">
      <c r="A29" s="8"/>
      <c r="B29" s="9"/>
      <c r="C29" s="9"/>
      <c r="D29" s="10"/>
      <c r="E29" s="9"/>
      <c r="F29" s="11"/>
      <c r="G29" s="11"/>
      <c r="H29" s="12">
        <f>IF(OR(F29="",G29=""),"",ROUND((IF(G29&lt;F29,G29+1,G29)-F29)*24,2))</f>
      </c>
      <c r="I29" s="12">
        <f>IF(H29="","",CEILING(H29,MAX(Bill_Increment,0.01)))</f>
      </c>
      <c r="J29" s="13"/>
      <c r="K29" s="14">
        <f>IF(OR(I29="",J29=""),"",ROUND(I29*J29,2))</f>
      </c>
      <c r="L29" s="10"/>
    </row>
    <row r="30" ht="20" customHeight="1" spans="1:12" x14ac:dyDescent="0.25">
      <c r="A30" s="8"/>
      <c r="B30" s="9"/>
      <c r="C30" s="9"/>
      <c r="D30" s="10"/>
      <c r="E30" s="9"/>
      <c r="F30" s="11"/>
      <c r="G30" s="11"/>
      <c r="H30" s="15">
        <f>IF(OR(F30="",G30=""),"",ROUND((IF(G30&lt;F30,G30+1,G30)-F30)*24,2))</f>
      </c>
      <c r="I30" s="15">
        <f>IF(H30="","",CEILING(H30,MAX(Bill_Increment,0.01)))</f>
      </c>
      <c r="J30" s="13"/>
      <c r="K30" s="16">
        <f>IF(OR(I30="",J30=""),"",ROUND(I30*J30,2))</f>
      </c>
      <c r="L30" s="10"/>
    </row>
    <row r="31" ht="20" customHeight="1" spans="1:12" x14ac:dyDescent="0.25">
      <c r="A31" s="8"/>
      <c r="B31" s="9"/>
      <c r="C31" s="9"/>
      <c r="D31" s="10"/>
      <c r="E31" s="9"/>
      <c r="F31" s="11"/>
      <c r="G31" s="11"/>
      <c r="H31" s="12">
        <f>IF(OR(F31="",G31=""),"",ROUND((IF(G31&lt;F31,G31+1,G31)-F31)*24,2))</f>
      </c>
      <c r="I31" s="12">
        <f>IF(H31="","",CEILING(H31,MAX(Bill_Increment,0.01)))</f>
      </c>
      <c r="J31" s="13"/>
      <c r="K31" s="14">
        <f>IF(OR(I31="",J31=""),"",ROUND(I31*J31,2))</f>
      </c>
      <c r="L31" s="10"/>
    </row>
    <row r="32" ht="20" customHeight="1" spans="1:12" x14ac:dyDescent="0.25">
      <c r="A32" s="8"/>
      <c r="B32" s="9"/>
      <c r="C32" s="9"/>
      <c r="D32" s="10"/>
      <c r="E32" s="9"/>
      <c r="F32" s="11"/>
      <c r="G32" s="11"/>
      <c r="H32" s="15">
        <f>IF(OR(F32="",G32=""),"",ROUND((IF(G32&lt;F32,G32+1,G32)-F32)*24,2))</f>
      </c>
      <c r="I32" s="15">
        <f>IF(H32="","",CEILING(H32,MAX(Bill_Increment,0.01)))</f>
      </c>
      <c r="J32" s="13"/>
      <c r="K32" s="16">
        <f>IF(OR(I32="",J32=""),"",ROUND(I32*J32,2))</f>
      </c>
      <c r="L32" s="10"/>
    </row>
    <row r="33" ht="24" customHeight="1" spans="1:12" x14ac:dyDescent="0.25">
      <c r="A33" s="17" t="s">
        <v>22</v>
      </c>
      <c r="B33" s="17"/>
      <c r="C33" s="17"/>
      <c r="D33" s="17"/>
      <c r="E33" s="17"/>
      <c r="F33" s="17"/>
      <c r="G33" s="17"/>
      <c r="H33" s="18">
        <f>SUM(H11:H32)</f>
      </c>
      <c r="I33" s="18">
        <f>SUM(I11:I32)</f>
      </c>
      <c r="J33" s="19"/>
      <c r="K33" s="19">
        <f>SUM(K11:K32)</f>
      </c>
      <c r="L33" s="20"/>
    </row>
    <row r="35" ht="20" customHeight="1" spans="6:11" x14ac:dyDescent="0.25">
      <c r="F35" s="21" t="s">
        <v>23</v>
      </c>
      <c r="G35" s="21"/>
      <c r="H35" s="21"/>
      <c r="I35" s="21"/>
      <c r="J35" s="21"/>
      <c r="K35" s="12">
        <f>SUMIF(L11:L32,"Billable",I11:I32)</f>
      </c>
    </row>
    <row r="36" ht="20" customHeight="1" spans="6:11" x14ac:dyDescent="0.25">
      <c r="F36" s="21" t="s">
        <v>24</v>
      </c>
      <c r="G36" s="21"/>
      <c r="H36" s="21"/>
      <c r="I36" s="21"/>
      <c r="J36" s="21"/>
      <c r="K36" s="12">
        <f>SUMIF(L11:L32,"No charge",I11:I32)</f>
      </c>
    </row>
    <row r="37" ht="20" customHeight="1" spans="6:11" x14ac:dyDescent="0.25">
      <c r="F37" s="21" t="s">
        <v>25</v>
      </c>
      <c r="G37" s="21"/>
      <c r="H37" s="21"/>
      <c r="I37" s="21"/>
      <c r="J37" s="21"/>
      <c r="K37" s="12">
        <f>SUMIF(L11:L32,"Write-off",I11:I32)</f>
      </c>
    </row>
    <row r="38" ht="20" customHeight="1" spans="6:11" x14ac:dyDescent="0.25">
      <c r="F38" s="21" t="s">
        <v>26</v>
      </c>
      <c r="G38" s="21"/>
      <c r="H38" s="21"/>
      <c r="I38" s="21"/>
      <c r="J38" s="21"/>
      <c r="K38" s="22">
        <f>IF(SUM(I11:I32)=0,"",SUMIF(L11:L32,"Billable",I11:I32)/SUM(I11:I32))</f>
      </c>
    </row>
    <row r="39" ht="24" customHeight="1" spans="6:11" x14ac:dyDescent="0.25">
      <c r="F39" s="21" t="s">
        <v>27</v>
      </c>
      <c r="G39" s="21"/>
      <c r="H39" s="21"/>
      <c r="I39" s="21"/>
      <c r="J39" s="21"/>
      <c r="K39" s="23">
        <f>SUMIF(L11:L32,"Billable",K11:K32)</f>
      </c>
    </row>
    <row r="41" ht="20" customHeight="1" spans="1:12" x14ac:dyDescent="0.25">
      <c r="A41" s="24" t="s">
        <v>28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ht="18" customHeight="1" spans="1:5" x14ac:dyDescent="0.25">
      <c r="A42" s="25" t="s">
        <v>29</v>
      </c>
      <c r="B42" s="26" t="s">
        <v>30</v>
      </c>
      <c r="D42" s="26" t="s">
        <v>31</v>
      </c>
      <c r="E42" s="25" t="s">
        <v>32</v>
      </c>
    </row>
    <row r="43" ht="18" customHeight="1" spans="1:5" x14ac:dyDescent="0.25">
      <c r="A43" s="27" t="s">
        <v>33</v>
      </c>
      <c r="B43" s="28" t="s">
        <v>34</v>
      </c>
      <c r="D43" s="28" t="s">
        <v>35</v>
      </c>
      <c r="E43" s="27" t="s">
        <v>36</v>
      </c>
    </row>
    <row r="44" ht="18" customHeight="1" spans="1:5" x14ac:dyDescent="0.25">
      <c r="A44" s="25" t="s">
        <v>37</v>
      </c>
      <c r="B44" s="26" t="s">
        <v>38</v>
      </c>
      <c r="D44" s="26" t="s">
        <v>39</v>
      </c>
      <c r="E44" s="25" t="s">
        <v>40</v>
      </c>
    </row>
    <row r="45" ht="18" customHeight="1" spans="1:5" x14ac:dyDescent="0.25">
      <c r="A45" s="27" t="s">
        <v>41</v>
      </c>
      <c r="B45" s="28" t="s">
        <v>42</v>
      </c>
      <c r="D45" s="28" t="s">
        <v>43</v>
      </c>
      <c r="E45" s="27" t="s">
        <v>44</v>
      </c>
    </row>
    <row r="46" ht="18" customHeight="1" spans="1:5" x14ac:dyDescent="0.25">
      <c r="A46" s="25" t="s">
        <v>45</v>
      </c>
      <c r="B46" s="26" t="s">
        <v>46</v>
      </c>
      <c r="D46" s="26" t="s">
        <v>47</v>
      </c>
      <c r="E46" s="25" t="s">
        <v>48</v>
      </c>
    </row>
    <row r="48" ht="30" customHeight="1" spans="1:12" x14ac:dyDescent="0.25">
      <c r="A48" s="29" t="s">
        <v>49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51" ht="24" customHeight="1" spans="1:12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x14ac:dyDescent="0.25">
      <c r="A52" s="31" t="s">
        <v>50</v>
      </c>
      <c r="B52" s="31"/>
      <c r="C52" s="31"/>
      <c r="D52" s="31"/>
      <c r="E52" s="31" t="s">
        <v>51</v>
      </c>
      <c r="F52" s="31"/>
      <c r="G52" s="31"/>
      <c r="H52" s="31"/>
      <c r="I52" s="31" t="s">
        <v>52</v>
      </c>
      <c r="J52" s="31"/>
      <c r="K52" s="31"/>
      <c r="L52" s="31"/>
    </row>
  </sheetData>
  <sheetProtection sheet="1" formatColumns="0" formatRows="0" sort="0" autoFilter="0"/>
  <mergeCells count="24">
    <mergeCell ref="A1:L1"/>
    <mergeCell ref="A2:L2"/>
    <mergeCell ref="A3:L3"/>
    <mergeCell ref="A4:L4"/>
    <mergeCell ref="B6:F6"/>
    <mergeCell ref="H6:L6"/>
    <mergeCell ref="B7:F7"/>
    <mergeCell ref="H7:L7"/>
    <mergeCell ref="B8:F8"/>
    <mergeCell ref="H8:L8"/>
    <mergeCell ref="A33:G33"/>
    <mergeCell ref="F35:J35"/>
    <mergeCell ref="F36:J36"/>
    <mergeCell ref="F37:J37"/>
    <mergeCell ref="F38:J38"/>
    <mergeCell ref="F39:J39"/>
    <mergeCell ref="A41:L41"/>
    <mergeCell ref="A48:L48"/>
    <mergeCell ref="A51:D51"/>
    <mergeCell ref="E51:H51"/>
    <mergeCell ref="I51:L51"/>
    <mergeCell ref="A52:D52"/>
    <mergeCell ref="E52:H52"/>
    <mergeCell ref="I52:L52"/>
  </mergeCells>
  <dataValidations count="2">
    <dataValidation type="list" allowBlank="1" sqref="D11:D32">
      <formula1>"L100,L200,L300,L400,L500,A101,A102,A103,A104,A105,A106,A107,A108,A109,A110"</formula1>
    </dataValidation>
    <dataValidation type="list" allowBlank="1" sqref="L11:L32">
      <formula1>"Billable,No charge,Write-off"</formula1>
    </dataValidation>
  </dataValidations>
  <pageMargins left="0.4" right="0.4" top="0.5" bottom="0.5" header="0.2" footer="0.2"/>
  <pageSetup paperSize="9" orientation="landscape" fitToWidth="1" fitToHeight="0"/>
  <headerFooter>
    <oddFooter>&amp;L&amp;9WebWork Time Tracker · free for commercial use&amp;R&amp;9Page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5AFA"/>
    <pageSetUpPr fitToPage="1"/>
  </sheetPr>
  <dimension ref="A1:C13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78" customWidth="1"/>
  </cols>
  <sheetData>
    <row r="1" ht="30" customHeight="1" spans="1:3" x14ac:dyDescent="0.25">
      <c r="A1" s="1" t="s">
        <v>53</v>
      </c>
      <c r="B1" s="1"/>
      <c r="C1" s="1"/>
    </row>
    <row r="2" spans="1:3" x14ac:dyDescent="0.25">
      <c r="A2" s="2" t="s">
        <v>54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5" ht="24" customHeight="1" spans="1:3" x14ac:dyDescent="0.25">
      <c r="A5" s="32" t="s">
        <v>55</v>
      </c>
      <c r="B5" s="33" t="s">
        <v>56</v>
      </c>
      <c r="C5" s="32" t="s">
        <v>57</v>
      </c>
    </row>
    <row r="6" ht="30" customHeight="1" spans="1:3" x14ac:dyDescent="0.25">
      <c r="A6" s="34" t="s">
        <v>58</v>
      </c>
      <c r="B6" s="35">
        <v>0.1</v>
      </c>
      <c r="C6" s="36" t="s">
        <v>59</v>
      </c>
    </row>
    <row r="7" ht="30" customHeight="1" spans="1:3" x14ac:dyDescent="0.25">
      <c r="A7" s="34" t="s">
        <v>60</v>
      </c>
      <c r="B7" s="35">
        <v>0.01</v>
      </c>
      <c r="C7" s="36" t="s">
        <v>61</v>
      </c>
    </row>
    <row r="9" ht="20" customHeight="1" spans="1:3" x14ac:dyDescent="0.25">
      <c r="A9" s="24" t="s">
        <v>62</v>
      </c>
      <c r="B9" s="24"/>
      <c r="C9" s="24"/>
    </row>
    <row r="10" ht="30" customHeight="1" spans="1:3" x14ac:dyDescent="0.25">
      <c r="A10" s="37" t="s">
        <v>63</v>
      </c>
      <c r="B10" s="37"/>
      <c r="C10" s="37"/>
    </row>
    <row r="11" ht="18" customHeight="1" spans="1:3" x14ac:dyDescent="0.25">
      <c r="A11" s="37"/>
      <c r="B11" s="37"/>
      <c r="C11" s="37"/>
    </row>
    <row r="13" ht="30" customHeight="1" spans="1:3" x14ac:dyDescent="0.25">
      <c r="A13" s="29" t="s">
        <v>64</v>
      </c>
      <c r="B13" s="29"/>
      <c r="C13" s="29"/>
    </row>
  </sheetData>
  <mergeCells count="6">
    <mergeCell ref="A1:C1"/>
    <mergeCell ref="A2:C2"/>
    <mergeCell ref="A3:C3"/>
    <mergeCell ref="A9:C9"/>
    <mergeCell ref="A10:C11"/>
    <mergeCell ref="A13:C13"/>
  </mergeCells>
  <dataValidations count="2">
    <dataValidation type="list" sqref="B6">
      <formula1>"0.1,0.25,0.5,1"</formula1>
    </dataValidation>
    <dataValidation type="list" sqref="B7">
      <formula1>"0.01,0.05,0.1,0.25,0.5"</formula1>
    </dataValidation>
  </dataValidations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Attorney timesheet</vt:lpstr>
      <vt:lpstr>Settings</vt:lpstr>
    </vt:vector>
  </TitlesOfParts>
  <Company>WebWork AI, Inc.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WebWork Time Tracker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2026-08-19T16:36:56Z</dcterms:modified>
</cp:coreProperties>
</file>